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DEF!$A$2:$O$65</definedName>
    <definedName name="_xlnm.Print_Titles" localSheetId="0">DEF!$1:$2</definedName>
  </definedNames>
  <calcPr calcId="145621"/>
</workbook>
</file>

<file path=xl/calcChain.xml><?xml version="1.0" encoding="utf-8"?>
<calcChain xmlns="http://schemas.openxmlformats.org/spreadsheetml/2006/main">
  <c r="O65" i="1" l="1"/>
  <c r="E65" i="1"/>
  <c r="N65" i="1"/>
  <c r="C65" i="1"/>
  <c r="L65" i="1"/>
  <c r="J65" i="1"/>
  <c r="F65" i="1"/>
  <c r="B65" i="1"/>
  <c r="M65" i="1"/>
  <c r="K65" i="1"/>
  <c r="H65" i="1"/>
  <c r="G65" i="1"/>
  <c r="I65" i="1"/>
  <c r="D65" i="1"/>
</calcChain>
</file>

<file path=xl/sharedStrings.xml><?xml version="1.0" encoding="utf-8"?>
<sst xmlns="http://schemas.openxmlformats.org/spreadsheetml/2006/main" count="79" uniqueCount="79">
  <si>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</si>
  <si>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</si>
  <si>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</si>
  <si>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</si>
  <si>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</si>
  <si>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</si>
  <si>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</si>
  <si>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</si>
  <si>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</si>
  <si>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</si>
  <si>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</si>
  <si>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</si>
  <si>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</si>
  <si>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</si>
  <si>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INVERCAIXA GESTION</t>
  </si>
  <si>
    <t>BANSABADELL INVERSION</t>
  </si>
  <si>
    <t>BBVA AM</t>
  </si>
  <si>
    <t>KUTXABANK GESTION</t>
  </si>
  <si>
    <t>BANKIA FONDOS</t>
  </si>
  <si>
    <t>BANCO MADRID GESTION DE ACTIVOS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</si>
  <si>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</si>
  <si>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</si>
  <si>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</si>
  <si>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</si>
  <si>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</si>
  <si>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</si>
  <si>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</si>
  <si>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DEUTSCHE ASSETS&amp;WM</t>
  </si>
  <si>
    <t>G.I.I.C. FINECO</t>
  </si>
  <si>
    <t>MARCH GESTION DE FONDOS</t>
  </si>
  <si>
    <t>ESPIRITO SANTO GESTION</t>
  </si>
  <si>
    <t>UBS GESTION</t>
  </si>
  <si>
    <t>AMUNDI IBERIA</t>
  </si>
  <si>
    <t>CREDIT SUISSE GESTION</t>
  </si>
  <si>
    <t>AHORRO CORPORACION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</si>
  <si>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</si>
  <si>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</si>
  <si>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</si>
  <si>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</si>
  <si>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</si>
  <si>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</si>
  <si>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PRIVAT BANK PATRIMONIO</t>
  </si>
  <si>
    <t>CAJA LABORAL GESTION</t>
  </si>
  <si>
    <t>ABANTE ASESORES GESTION</t>
  </si>
  <si>
    <t>CAJA INGENIEROS GESTION</t>
  </si>
  <si>
    <t>METAGESTION</t>
  </si>
  <si>
    <t>ALPHA PLUS GESTORA</t>
  </si>
  <si>
    <t>A&amp;G FONDOS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</si>
  <si>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</si>
  <si>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</si>
  <si>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</si>
  <si>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</si>
  <si>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</si>
  <si>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</si>
  <si>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</si>
  <si>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</si>
  <si>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</si>
  <si>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GESINTER</t>
  </si>
  <si>
    <t>BELGRAVIA CAPITAL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</si>
  <si>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</si>
  <si>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</si>
  <si>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</si>
  <si>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</si>
  <si>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</si>
  <si>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</si>
  <si>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</si>
  <si>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</si>
  <si>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SEGUROS BILBAO FONDOS</t>
  </si>
  <si>
    <t>CAJA ESPAÑA FONDOS</t>
  </si>
  <si>
    <t>CATALUNYACAIXA INVERSIO</t>
  </si>
  <si>
    <t>TOTAL GENERAL</t>
  </si>
  <si>
    <t>Total general</t>
  </si>
  <si>
    <t>BNP PARIBAS GESTION DE INVERSIONES</t>
  </si>
  <si>
    <t>ANDBANK WEALTH MANAGEMENT</t>
  </si>
  <si>
    <t>SUSCRIPCIONES NETAS por categoría (acumulado 2015)</t>
  </si>
  <si>
    <t>NMAS1 ASSET MANAGEMENT</t>
  </si>
  <si>
    <t>PATRIVALOR</t>
  </si>
  <si>
    <r>
      <t xml:space="preserve">octubre-2015
</t>
    </r>
    <r>
      <rPr>
        <i/>
        <sz val="9"/>
        <color theme="0"/>
        <rFont val="Arial"/>
        <family val="2"/>
      </rPr>
      <t>(miles de euros)</t>
    </r>
  </si>
  <si>
    <t>AZ 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</si>
</sst>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i/>
      <sz val="8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0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/>
    <xf numFmtId="0" fontId="3" fillId="0" borderId="0" xfId="0" applyFont="1" applyFill="1"/>
    <xf numFmtId="3" fontId="3" fillId="0" borderId="5" xfId="0" applyNumberFormat="1" applyFont="1" applyFill="1" applyBorder="1" applyAlignment="1">
      <alignment horizontal="right" indent="1"/>
    </xf>
    <xf numFmtId="3" fontId="4" fillId="0" borderId="0" xfId="0" applyNumberFormat="1" applyFont="1" applyFill="1" applyAlignment="1">
      <alignment horizontal="right" indent="1"/>
    </xf>
    <xf numFmtId="0" fontId="3" fillId="3" borderId="0" xfId="0" applyFont="1" applyFill="1"/>
    <xf numFmtId="3" fontId="3" fillId="3" borderId="5" xfId="0" applyNumberFormat="1" applyFont="1" applyFill="1" applyBorder="1" applyAlignment="1">
      <alignment horizontal="right" indent="1"/>
    </xf>
    <xf numFmtId="3" fontId="4" fillId="3" borderId="0" xfId="0" applyNumberFormat="1" applyFont="1" applyFill="1" applyAlignment="1">
      <alignment horizontal="right" indent="1"/>
    </xf>
    <xf numFmtId="0" fontId="6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/>
    </xf>
    <xf numFmtId="3" fontId="9" fillId="0" borderId="7" xfId="0" applyNumberFormat="1" applyFont="1" applyFill="1" applyBorder="1" applyAlignment="1">
      <alignment horizontal="right" vertical="center" indent="1"/>
    </xf>
    <xf numFmtId="3" fontId="9" fillId="0" borderId="6" xfId="0" applyNumberFormat="1" applyFont="1" applyFill="1" applyBorder="1" applyAlignment="1">
      <alignment horizontal="right" vertical="center" indent="1"/>
    </xf>
    <xf numFmtId="0" fontId="5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5" sqref="A5"/>
    </sheetView>
  </sheetViews>
  <sheetFormatPr baseColWidth="10" defaultColWidth="11.42578125" defaultRowHeight="13.5" x14ac:dyDescent="0.25"/>
  <cols>
    <col min="1" max="1" width="35.5703125" style="2" bestFit="1" customWidth="1"/>
    <col min="2" max="2" width="9.85546875" style="2" customWidth="1"/>
    <col min="3" max="3" width="11" style="2" bestFit="1" customWidth="1"/>
    <col min="4" max="4" width="11" style="2" customWidth="1"/>
    <col min="5" max="5" width="11.5703125" style="2" customWidth="1"/>
    <col min="6" max="6" width="11.42578125" style="2" bestFit="1" customWidth="1"/>
    <col min="7" max="7" width="10.42578125" style="2" bestFit="1" customWidth="1"/>
    <col min="8" max="8" width="9.42578125" style="1" bestFit="1" customWidth="1"/>
    <col min="9" max="9" width="11.7109375" style="2" bestFit="1" customWidth="1"/>
    <col min="10" max="10" width="11" style="2" bestFit="1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5" ht="30.2" customHeight="1" x14ac:dyDescent="0.25">
      <c r="A1" s="16" t="s">
        <v>74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ht="44.45" customHeight="1" x14ac:dyDescent="0.25">
      <c r="A2" s="10" t="s">
        <v>77</v>
      </c>
      <c r="B2" s="12" t="s">
        <v>0</v>
      </c>
      <c r="C2" s="12" t="s">
        <v>1</v>
      </c>
      <c r="D2" s="11" t="s">
        <v>2</v>
      </c>
      <c r="E2" s="11" t="s">
        <v>3</v>
      </c>
      <c r="F2" s="12" t="s">
        <v>4</v>
      </c>
      <c r="G2" s="11" t="s">
        <v>5</v>
      </c>
      <c r="H2" s="11" t="s">
        <v>6</v>
      </c>
      <c r="I2" s="11" t="s">
        <v>7</v>
      </c>
      <c r="J2" s="11" t="s">
        <v>8</v>
      </c>
      <c r="K2" s="11" t="s">
        <v>9</v>
      </c>
      <c r="L2" s="11" t="s">
        <v>10</v>
      </c>
      <c r="M2" s="11" t="s">
        <v>11</v>
      </c>
      <c r="N2" s="11" t="s">
        <v>12</v>
      </c>
      <c r="O2" s="12" t="s">
        <v>71</v>
      </c>
    </row>
    <row r="3" spans="1:15" x14ac:dyDescent="0.25">
      <c r="A3" s="7" t="s">
        <v>14</v>
      </c>
      <c r="B3" s="8">
        <v>312800</v>
      </c>
      <c r="C3" s="8">
        <v>-524268</v>
      </c>
      <c r="D3" s="8">
        <v>-780737</v>
      </c>
      <c r="E3" s="8">
        <v>48491</v>
      </c>
      <c r="F3" s="8">
        <v>8091228</v>
      </c>
      <c r="G3" s="8">
        <v>1278919</v>
      </c>
      <c r="H3" s="8">
        <v>-167395</v>
      </c>
      <c r="I3" s="8">
        <v>1252592</v>
      </c>
      <c r="J3" s="8">
        <v>-2652550</v>
      </c>
      <c r="K3" s="8">
        <v>1342557</v>
      </c>
      <c r="L3" s="8">
        <v>212479</v>
      </c>
      <c r="M3" s="8">
        <v>-1511639</v>
      </c>
      <c r="N3" s="8">
        <v>-183</v>
      </c>
      <c r="O3" s="9">
        <v>6902294</v>
      </c>
    </row>
    <row r="4" spans="1:15" x14ac:dyDescent="0.25">
      <c r="A4" s="4" t="s">
        <v>15</v>
      </c>
      <c r="B4" s="5">
        <v>0</v>
      </c>
      <c r="C4" s="5">
        <v>-21547</v>
      </c>
      <c r="D4" s="5">
        <v>75541</v>
      </c>
      <c r="E4" s="5">
        <v>259493</v>
      </c>
      <c r="F4" s="5">
        <v>-56576</v>
      </c>
      <c r="G4" s="5">
        <v>34931</v>
      </c>
      <c r="H4" s="5">
        <v>-66433</v>
      </c>
      <c r="I4" s="5">
        <v>388785</v>
      </c>
      <c r="J4" s="5">
        <v>0</v>
      </c>
      <c r="K4" s="5">
        <v>2331203</v>
      </c>
      <c r="L4" s="5">
        <v>-5036</v>
      </c>
      <c r="M4" s="5">
        <v>-181155</v>
      </c>
      <c r="N4" s="5">
        <v>13905</v>
      </c>
      <c r="O4" s="6">
        <v>2773111</v>
      </c>
    </row>
    <row r="5" spans="1:15" x14ac:dyDescent="0.25">
      <c r="A5" s="7" t="s">
        <v>16</v>
      </c>
      <c r="B5" s="8">
        <v>-68408</v>
      </c>
      <c r="C5" s="8">
        <v>-1670863</v>
      </c>
      <c r="D5" s="8">
        <v>-723965</v>
      </c>
      <c r="E5" s="8">
        <v>1557799</v>
      </c>
      <c r="F5" s="8">
        <v>2496266</v>
      </c>
      <c r="G5" s="8">
        <v>2518949</v>
      </c>
      <c r="H5" s="8">
        <v>-32387</v>
      </c>
      <c r="I5" s="8">
        <v>653251</v>
      </c>
      <c r="J5" s="8">
        <v>-1363335</v>
      </c>
      <c r="K5" s="8">
        <v>73213</v>
      </c>
      <c r="L5" s="8">
        <v>36061</v>
      </c>
      <c r="M5" s="8">
        <v>-1341637</v>
      </c>
      <c r="N5" s="8">
        <v>0</v>
      </c>
      <c r="O5" s="9">
        <v>2134944</v>
      </c>
    </row>
    <row r="6" spans="1:15" x14ac:dyDescent="0.25">
      <c r="A6" s="4" t="s">
        <v>26</v>
      </c>
      <c r="B6" s="5">
        <v>0</v>
      </c>
      <c r="C6" s="5">
        <v>-1577588</v>
      </c>
      <c r="D6" s="5">
        <v>-243006</v>
      </c>
      <c r="E6" s="5">
        <v>-15199</v>
      </c>
      <c r="F6" s="5">
        <v>2984002</v>
      </c>
      <c r="G6" s="5">
        <v>221736</v>
      </c>
      <c r="H6" s="5">
        <v>7624</v>
      </c>
      <c r="I6" s="5">
        <v>252218</v>
      </c>
      <c r="J6" s="5">
        <v>-6382</v>
      </c>
      <c r="K6" s="5">
        <v>51408</v>
      </c>
      <c r="L6" s="5">
        <v>329461</v>
      </c>
      <c r="M6" s="5">
        <v>27073</v>
      </c>
      <c r="N6" s="5">
        <v>0</v>
      </c>
      <c r="O6" s="6">
        <v>2031347</v>
      </c>
    </row>
    <row r="7" spans="1:15" x14ac:dyDescent="0.25">
      <c r="A7" s="7" t="s">
        <v>18</v>
      </c>
      <c r="B7" s="8">
        <v>3091</v>
      </c>
      <c r="C7" s="8">
        <v>-81742</v>
      </c>
      <c r="D7" s="8">
        <v>-79009</v>
      </c>
      <c r="E7" s="8">
        <v>11659</v>
      </c>
      <c r="F7" s="8">
        <v>747783</v>
      </c>
      <c r="G7" s="8">
        <v>425092</v>
      </c>
      <c r="H7" s="8">
        <v>-11619</v>
      </c>
      <c r="I7" s="8">
        <v>83261</v>
      </c>
      <c r="J7" s="8">
        <v>-18233</v>
      </c>
      <c r="K7" s="8">
        <v>26488</v>
      </c>
      <c r="L7" s="8">
        <v>1774040</v>
      </c>
      <c r="M7" s="8">
        <v>-863361</v>
      </c>
      <c r="N7" s="8">
        <v>0</v>
      </c>
      <c r="O7" s="9">
        <v>2017450</v>
      </c>
    </row>
    <row r="8" spans="1:15" x14ac:dyDescent="0.25">
      <c r="A8" s="4" t="s">
        <v>21</v>
      </c>
      <c r="B8" s="5">
        <v>0</v>
      </c>
      <c r="C8" s="5">
        <v>55829</v>
      </c>
      <c r="D8" s="5">
        <v>147413</v>
      </c>
      <c r="E8" s="5">
        <v>254805</v>
      </c>
      <c r="F8" s="5">
        <v>354553</v>
      </c>
      <c r="G8" s="5">
        <v>50071</v>
      </c>
      <c r="H8" s="5">
        <v>15836</v>
      </c>
      <c r="I8" s="5">
        <v>388445</v>
      </c>
      <c r="J8" s="5">
        <v>-10647</v>
      </c>
      <c r="K8" s="5">
        <v>130743</v>
      </c>
      <c r="L8" s="5">
        <v>444693</v>
      </c>
      <c r="M8" s="5">
        <v>-11029</v>
      </c>
      <c r="N8" s="5">
        <v>0</v>
      </c>
      <c r="O8" s="6">
        <v>1820712</v>
      </c>
    </row>
    <row r="9" spans="1:15" x14ac:dyDescent="0.25">
      <c r="A9" s="7" t="s">
        <v>17</v>
      </c>
      <c r="B9" s="8">
        <v>-33430</v>
      </c>
      <c r="C9" s="8">
        <v>102321</v>
      </c>
      <c r="D9" s="8">
        <v>244124</v>
      </c>
      <c r="E9" s="8">
        <v>0</v>
      </c>
      <c r="F9" s="8">
        <v>154979</v>
      </c>
      <c r="G9" s="8">
        <v>691740</v>
      </c>
      <c r="H9" s="8">
        <v>-34142</v>
      </c>
      <c r="I9" s="8">
        <v>584489</v>
      </c>
      <c r="J9" s="8">
        <v>-473134</v>
      </c>
      <c r="K9" s="8">
        <v>332358</v>
      </c>
      <c r="L9" s="8">
        <v>55885</v>
      </c>
      <c r="M9" s="8">
        <v>-347382</v>
      </c>
      <c r="N9" s="8">
        <v>0</v>
      </c>
      <c r="O9" s="9">
        <v>1277808</v>
      </c>
    </row>
    <row r="10" spans="1:15" x14ac:dyDescent="0.25">
      <c r="A10" s="4" t="s">
        <v>13</v>
      </c>
      <c r="B10" s="5">
        <v>-333875</v>
      </c>
      <c r="C10" s="5">
        <v>-2494675</v>
      </c>
      <c r="D10" s="5">
        <v>-1000299</v>
      </c>
      <c r="E10" s="5">
        <v>32111</v>
      </c>
      <c r="F10" s="5">
        <v>3499111</v>
      </c>
      <c r="G10" s="5">
        <v>1872800</v>
      </c>
      <c r="H10" s="5">
        <v>-109405</v>
      </c>
      <c r="I10" s="5">
        <v>262939</v>
      </c>
      <c r="J10" s="5">
        <v>-94128</v>
      </c>
      <c r="K10" s="5">
        <v>126056</v>
      </c>
      <c r="L10" s="5">
        <v>-123105</v>
      </c>
      <c r="M10" s="5">
        <v>-920567</v>
      </c>
      <c r="N10" s="5">
        <v>0</v>
      </c>
      <c r="O10" s="6">
        <v>716963</v>
      </c>
    </row>
    <row r="11" spans="1:15" x14ac:dyDescent="0.25">
      <c r="A11" s="7" t="s">
        <v>24</v>
      </c>
      <c r="B11" s="8">
        <v>-25074</v>
      </c>
      <c r="C11" s="8">
        <v>99578</v>
      </c>
      <c r="D11" s="8">
        <v>-1845</v>
      </c>
      <c r="E11" s="8">
        <v>9165</v>
      </c>
      <c r="F11" s="8">
        <v>371007</v>
      </c>
      <c r="G11" s="8">
        <v>38189</v>
      </c>
      <c r="H11" s="8">
        <v>33953</v>
      </c>
      <c r="I11" s="8">
        <v>53876</v>
      </c>
      <c r="J11" s="8">
        <v>0</v>
      </c>
      <c r="K11" s="8">
        <v>0</v>
      </c>
      <c r="L11" s="8">
        <v>408</v>
      </c>
      <c r="M11" s="8">
        <v>73096</v>
      </c>
      <c r="N11" s="8">
        <v>0</v>
      </c>
      <c r="O11" s="9">
        <v>652353</v>
      </c>
    </row>
    <row r="12" spans="1:15" x14ac:dyDescent="0.25">
      <c r="A12" s="4" t="s">
        <v>22</v>
      </c>
      <c r="B12" s="5">
        <v>45219</v>
      </c>
      <c r="C12" s="5">
        <v>271704</v>
      </c>
      <c r="D12" s="5">
        <v>16523</v>
      </c>
      <c r="E12" s="5">
        <v>-44539</v>
      </c>
      <c r="F12" s="5">
        <v>33772</v>
      </c>
      <c r="G12" s="5">
        <v>73280</v>
      </c>
      <c r="H12" s="5">
        <v>58972</v>
      </c>
      <c r="I12" s="5">
        <v>-39042</v>
      </c>
      <c r="J12" s="5">
        <v>0</v>
      </c>
      <c r="K12" s="5">
        <v>14808</v>
      </c>
      <c r="L12" s="5">
        <v>-135720</v>
      </c>
      <c r="M12" s="5">
        <v>0</v>
      </c>
      <c r="N12" s="5">
        <v>163849</v>
      </c>
      <c r="O12" s="6">
        <v>458826</v>
      </c>
    </row>
    <row r="13" spans="1:15" x14ac:dyDescent="0.25">
      <c r="A13" s="7" t="s">
        <v>66</v>
      </c>
      <c r="B13" s="8">
        <v>130403</v>
      </c>
      <c r="C13" s="8">
        <v>45902</v>
      </c>
      <c r="D13" s="8">
        <v>-1084</v>
      </c>
      <c r="E13" s="8">
        <v>0</v>
      </c>
      <c r="F13" s="8">
        <v>38735</v>
      </c>
      <c r="G13" s="8">
        <v>11726</v>
      </c>
      <c r="H13" s="8">
        <v>6928</v>
      </c>
      <c r="I13" s="8">
        <v>1200</v>
      </c>
      <c r="J13" s="8">
        <v>-9912</v>
      </c>
      <c r="K13" s="8">
        <v>-471</v>
      </c>
      <c r="L13" s="8">
        <v>307292</v>
      </c>
      <c r="M13" s="8">
        <v>-184152</v>
      </c>
      <c r="N13" s="8">
        <v>0</v>
      </c>
      <c r="O13" s="9">
        <v>346567</v>
      </c>
    </row>
    <row r="14" spans="1:15" x14ac:dyDescent="0.25">
      <c r="A14" s="4" t="s">
        <v>69</v>
      </c>
      <c r="B14" s="5">
        <v>-7727</v>
      </c>
      <c r="C14" s="5">
        <v>31109</v>
      </c>
      <c r="D14" s="5">
        <v>-20475</v>
      </c>
      <c r="E14" s="5">
        <v>7402</v>
      </c>
      <c r="F14" s="5">
        <v>178462</v>
      </c>
      <c r="G14" s="5">
        <v>29037</v>
      </c>
      <c r="H14" s="5">
        <v>7145</v>
      </c>
      <c r="I14" s="5">
        <v>91535</v>
      </c>
      <c r="J14" s="5">
        <v>36485</v>
      </c>
      <c r="K14" s="5">
        <v>9497</v>
      </c>
      <c r="L14" s="5">
        <v>0</v>
      </c>
      <c r="M14" s="5">
        <v>-60495</v>
      </c>
      <c r="N14" s="5">
        <v>0</v>
      </c>
      <c r="O14" s="6">
        <v>301975</v>
      </c>
    </row>
    <row r="15" spans="1:15" x14ac:dyDescent="0.25">
      <c r="A15" s="7" t="s">
        <v>32</v>
      </c>
      <c r="B15" s="8">
        <v>0</v>
      </c>
      <c r="C15" s="8">
        <v>5338</v>
      </c>
      <c r="D15" s="8">
        <v>-92460</v>
      </c>
      <c r="E15" s="8">
        <v>-18201</v>
      </c>
      <c r="F15" s="8">
        <v>0</v>
      </c>
      <c r="G15" s="8">
        <v>0</v>
      </c>
      <c r="H15" s="8">
        <v>0</v>
      </c>
      <c r="I15" s="8">
        <v>0</v>
      </c>
      <c r="J15" s="8">
        <v>98655</v>
      </c>
      <c r="K15" s="8">
        <v>16936</v>
      </c>
      <c r="L15" s="8">
        <v>270185</v>
      </c>
      <c r="M15" s="8">
        <v>0</v>
      </c>
      <c r="N15" s="8">
        <v>0</v>
      </c>
      <c r="O15" s="9">
        <v>280453</v>
      </c>
    </row>
    <row r="16" spans="1:15" x14ac:dyDescent="0.25">
      <c r="A16" s="4" t="s">
        <v>28</v>
      </c>
      <c r="B16" s="5">
        <v>-15811</v>
      </c>
      <c r="C16" s="5">
        <v>0</v>
      </c>
      <c r="D16" s="5">
        <v>25988</v>
      </c>
      <c r="E16" s="5">
        <v>133812</v>
      </c>
      <c r="F16" s="5">
        <v>-1236</v>
      </c>
      <c r="G16" s="5">
        <v>45697</v>
      </c>
      <c r="H16" s="5">
        <v>0</v>
      </c>
      <c r="I16" s="5">
        <v>54024</v>
      </c>
      <c r="J16" s="5">
        <v>-118051</v>
      </c>
      <c r="K16" s="5">
        <v>147748</v>
      </c>
      <c r="L16" s="5">
        <v>0</v>
      </c>
      <c r="M16" s="5">
        <v>0</v>
      </c>
      <c r="N16" s="5">
        <v>0</v>
      </c>
      <c r="O16" s="6">
        <v>272171</v>
      </c>
    </row>
    <row r="17" spans="1:15" x14ac:dyDescent="0.25">
      <c r="A17" s="7" t="s">
        <v>27</v>
      </c>
      <c r="B17" s="8">
        <v>0</v>
      </c>
      <c r="C17" s="8">
        <v>-54983</v>
      </c>
      <c r="D17" s="8">
        <v>0</v>
      </c>
      <c r="E17" s="8">
        <v>0</v>
      </c>
      <c r="F17" s="8">
        <v>72374</v>
      </c>
      <c r="G17" s="8">
        <v>-2235</v>
      </c>
      <c r="H17" s="8">
        <v>-12969</v>
      </c>
      <c r="I17" s="8">
        <v>9982</v>
      </c>
      <c r="J17" s="8">
        <v>-139562</v>
      </c>
      <c r="K17" s="8">
        <v>376304</v>
      </c>
      <c r="L17" s="8">
        <v>20249</v>
      </c>
      <c r="M17" s="8">
        <v>0</v>
      </c>
      <c r="N17" s="8">
        <v>0</v>
      </c>
      <c r="O17" s="9">
        <v>269160</v>
      </c>
    </row>
    <row r="18" spans="1:15" x14ac:dyDescent="0.25">
      <c r="A18" s="4" t="s">
        <v>20</v>
      </c>
      <c r="B18" s="5">
        <v>31536</v>
      </c>
      <c r="C18" s="5">
        <v>115278</v>
      </c>
      <c r="D18" s="5">
        <v>-71498</v>
      </c>
      <c r="E18" s="5">
        <v>0</v>
      </c>
      <c r="F18" s="5">
        <v>228185</v>
      </c>
      <c r="G18" s="5">
        <v>60889</v>
      </c>
      <c r="H18" s="5">
        <v>-69953</v>
      </c>
      <c r="I18" s="5">
        <v>66102</v>
      </c>
      <c r="J18" s="5">
        <v>-6866</v>
      </c>
      <c r="K18" s="5">
        <v>2729</v>
      </c>
      <c r="L18" s="5">
        <v>10038</v>
      </c>
      <c r="M18" s="5">
        <v>-127864</v>
      </c>
      <c r="N18" s="5">
        <v>0</v>
      </c>
      <c r="O18" s="6">
        <v>238576</v>
      </c>
    </row>
    <row r="19" spans="1:15" x14ac:dyDescent="0.25">
      <c r="A19" s="7" t="s">
        <v>42</v>
      </c>
      <c r="B19" s="8">
        <v>17684</v>
      </c>
      <c r="C19" s="8">
        <v>-38733</v>
      </c>
      <c r="D19" s="8">
        <v>-1391</v>
      </c>
      <c r="E19" s="8">
        <v>0</v>
      </c>
      <c r="F19" s="8">
        <v>162094</v>
      </c>
      <c r="G19" s="8">
        <v>79373</v>
      </c>
      <c r="H19" s="8">
        <v>-6147</v>
      </c>
      <c r="I19" s="8">
        <v>28580</v>
      </c>
      <c r="J19" s="8">
        <v>0</v>
      </c>
      <c r="K19" s="8">
        <v>0</v>
      </c>
      <c r="L19" s="8">
        <v>0</v>
      </c>
      <c r="M19" s="8">
        <v>-17950</v>
      </c>
      <c r="N19" s="8">
        <v>0</v>
      </c>
      <c r="O19" s="9">
        <v>223510</v>
      </c>
    </row>
    <row r="20" spans="1:15" x14ac:dyDescent="0.25">
      <c r="A20" s="4" t="s">
        <v>68</v>
      </c>
      <c r="B20" s="5">
        <v>-16277</v>
      </c>
      <c r="C20" s="5">
        <v>32084</v>
      </c>
      <c r="D20" s="5">
        <v>-75750</v>
      </c>
      <c r="E20" s="5">
        <v>0</v>
      </c>
      <c r="F20" s="5">
        <v>16091</v>
      </c>
      <c r="G20" s="5">
        <v>3096</v>
      </c>
      <c r="H20" s="5">
        <v>2983</v>
      </c>
      <c r="I20" s="5">
        <v>2423</v>
      </c>
      <c r="J20" s="5">
        <v>-443</v>
      </c>
      <c r="K20" s="5">
        <v>-5158</v>
      </c>
      <c r="L20" s="5">
        <v>479738</v>
      </c>
      <c r="M20" s="5">
        <v>-262401</v>
      </c>
      <c r="N20" s="5">
        <v>0</v>
      </c>
      <c r="O20" s="6">
        <v>176386</v>
      </c>
    </row>
    <row r="21" spans="1:15" x14ac:dyDescent="0.25">
      <c r="A21" s="7" t="s">
        <v>43</v>
      </c>
      <c r="B21" s="8">
        <v>11055</v>
      </c>
      <c r="C21" s="8">
        <v>0</v>
      </c>
      <c r="D21" s="8">
        <v>0</v>
      </c>
      <c r="E21" s="8">
        <v>0</v>
      </c>
      <c r="F21" s="8">
        <v>23068</v>
      </c>
      <c r="G21" s="8">
        <v>53245</v>
      </c>
      <c r="H21" s="8">
        <v>0</v>
      </c>
      <c r="I21" s="8">
        <v>7637</v>
      </c>
      <c r="J21" s="8">
        <v>0</v>
      </c>
      <c r="K21" s="8">
        <v>7550</v>
      </c>
      <c r="L21" s="8">
        <v>43734</v>
      </c>
      <c r="M21" s="8">
        <v>0</v>
      </c>
      <c r="N21" s="8">
        <v>0</v>
      </c>
      <c r="O21" s="9">
        <v>146289</v>
      </c>
    </row>
    <row r="22" spans="1:15" x14ac:dyDescent="0.25">
      <c r="A22" s="4" t="s">
        <v>64</v>
      </c>
      <c r="B22" s="5">
        <v>-5545</v>
      </c>
      <c r="C22" s="5">
        <v>42871</v>
      </c>
      <c r="D22" s="5">
        <v>-6120</v>
      </c>
      <c r="E22" s="5">
        <v>0</v>
      </c>
      <c r="F22" s="5">
        <v>54812</v>
      </c>
      <c r="G22" s="5">
        <v>31311</v>
      </c>
      <c r="H22" s="5">
        <v>4920</v>
      </c>
      <c r="I22" s="5">
        <v>-3556</v>
      </c>
      <c r="J22" s="5">
        <v>-1158</v>
      </c>
      <c r="K22" s="5">
        <v>-1353</v>
      </c>
      <c r="L22" s="5">
        <v>21405</v>
      </c>
      <c r="M22" s="5">
        <v>-557</v>
      </c>
      <c r="N22" s="5">
        <v>0</v>
      </c>
      <c r="O22" s="6">
        <v>137030</v>
      </c>
    </row>
    <row r="23" spans="1:15" x14ac:dyDescent="0.25">
      <c r="A23" s="7" t="s">
        <v>29</v>
      </c>
      <c r="B23" s="8">
        <v>0</v>
      </c>
      <c r="C23" s="8">
        <v>-20551</v>
      </c>
      <c r="D23" s="8">
        <v>44312</v>
      </c>
      <c r="E23" s="8">
        <v>-1482</v>
      </c>
      <c r="F23" s="8">
        <v>89567</v>
      </c>
      <c r="G23" s="8">
        <v>28449</v>
      </c>
      <c r="H23" s="8">
        <v>-11642</v>
      </c>
      <c r="I23" s="8">
        <v>19401</v>
      </c>
      <c r="J23" s="8">
        <v>0</v>
      </c>
      <c r="K23" s="8">
        <v>2063</v>
      </c>
      <c r="L23" s="8">
        <v>79629</v>
      </c>
      <c r="M23" s="8">
        <v>-70564</v>
      </c>
      <c r="N23" s="8">
        <v>-30689</v>
      </c>
      <c r="O23" s="9">
        <v>128493</v>
      </c>
    </row>
    <row r="24" spans="1:15" x14ac:dyDescent="0.25">
      <c r="A24" s="4" t="s">
        <v>33</v>
      </c>
      <c r="B24" s="5">
        <v>0</v>
      </c>
      <c r="C24" s="5">
        <v>32936</v>
      </c>
      <c r="D24" s="5">
        <v>0</v>
      </c>
      <c r="E24" s="5">
        <v>70374</v>
      </c>
      <c r="F24" s="5">
        <v>33096</v>
      </c>
      <c r="G24" s="5">
        <v>-2899</v>
      </c>
      <c r="H24" s="5">
        <v>-24311</v>
      </c>
      <c r="I24" s="5">
        <v>1463</v>
      </c>
      <c r="J24" s="5">
        <v>0</v>
      </c>
      <c r="K24" s="5">
        <v>734</v>
      </c>
      <c r="L24" s="5">
        <v>16275</v>
      </c>
      <c r="M24" s="5">
        <v>0</v>
      </c>
      <c r="N24" s="5">
        <v>0</v>
      </c>
      <c r="O24" s="6">
        <v>127668</v>
      </c>
    </row>
    <row r="25" spans="1:15" x14ac:dyDescent="0.25">
      <c r="A25" s="7" t="s">
        <v>39</v>
      </c>
      <c r="B25" s="8">
        <v>0</v>
      </c>
      <c r="C25" s="8">
        <v>15816</v>
      </c>
      <c r="D25" s="8">
        <v>0</v>
      </c>
      <c r="E25" s="8">
        <v>0</v>
      </c>
      <c r="F25" s="8">
        <v>10516</v>
      </c>
      <c r="G25" s="8">
        <v>-32</v>
      </c>
      <c r="H25" s="8">
        <v>2522</v>
      </c>
      <c r="I25" s="8">
        <v>26521</v>
      </c>
      <c r="J25" s="8">
        <v>-144</v>
      </c>
      <c r="K25" s="8">
        <v>16699</v>
      </c>
      <c r="L25" s="8">
        <v>38547</v>
      </c>
      <c r="M25" s="8">
        <v>0</v>
      </c>
      <c r="N25" s="8">
        <v>0</v>
      </c>
      <c r="O25" s="9">
        <v>110445</v>
      </c>
    </row>
    <row r="26" spans="1:15" x14ac:dyDescent="0.25">
      <c r="A26" s="4" t="s">
        <v>37</v>
      </c>
      <c r="B26" s="5">
        <v>0</v>
      </c>
      <c r="C26" s="5">
        <v>-29329</v>
      </c>
      <c r="D26" s="5">
        <v>4022</v>
      </c>
      <c r="E26" s="5">
        <v>5170</v>
      </c>
      <c r="F26" s="5">
        <v>100517</v>
      </c>
      <c r="G26" s="5">
        <v>25915</v>
      </c>
      <c r="H26" s="5">
        <v>7170</v>
      </c>
      <c r="I26" s="5">
        <v>21152</v>
      </c>
      <c r="J26" s="5">
        <v>-8999</v>
      </c>
      <c r="K26" s="5">
        <v>6063</v>
      </c>
      <c r="L26" s="5">
        <v>0</v>
      </c>
      <c r="M26" s="5">
        <v>-26592</v>
      </c>
      <c r="N26" s="5">
        <v>0</v>
      </c>
      <c r="O26" s="6">
        <v>105089</v>
      </c>
    </row>
    <row r="27" spans="1:15" x14ac:dyDescent="0.25">
      <c r="A27" s="7" t="s">
        <v>38</v>
      </c>
      <c r="B27" s="8">
        <v>0</v>
      </c>
      <c r="C27" s="8">
        <v>69691</v>
      </c>
      <c r="D27" s="8">
        <v>-11181</v>
      </c>
      <c r="E27" s="8">
        <v>0</v>
      </c>
      <c r="F27" s="8">
        <v>0</v>
      </c>
      <c r="G27" s="8">
        <v>10144</v>
      </c>
      <c r="H27" s="8">
        <v>8412</v>
      </c>
      <c r="I27" s="8">
        <v>13008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9">
        <v>90074</v>
      </c>
    </row>
    <row r="28" spans="1:15" x14ac:dyDescent="0.25">
      <c r="A28" s="4" t="s">
        <v>73</v>
      </c>
      <c r="B28" s="5">
        <v>0</v>
      </c>
      <c r="C28" s="5">
        <v>0</v>
      </c>
      <c r="D28" s="5">
        <v>0</v>
      </c>
      <c r="E28" s="5">
        <v>0</v>
      </c>
      <c r="F28" s="5">
        <v>12337</v>
      </c>
      <c r="G28" s="5">
        <v>44073</v>
      </c>
      <c r="H28" s="5">
        <v>0</v>
      </c>
      <c r="I28" s="5">
        <v>-181</v>
      </c>
      <c r="J28" s="5">
        <v>0</v>
      </c>
      <c r="K28" s="5">
        <v>27923</v>
      </c>
      <c r="L28" s="5">
        <v>1350</v>
      </c>
      <c r="M28" s="5">
        <v>0</v>
      </c>
      <c r="N28" s="5">
        <v>0</v>
      </c>
      <c r="O28" s="6">
        <v>85502</v>
      </c>
    </row>
    <row r="29" spans="1:15" x14ac:dyDescent="0.25">
      <c r="A29" s="7" t="s">
        <v>44</v>
      </c>
      <c r="B29" s="8">
        <v>0</v>
      </c>
      <c r="C29" s="8">
        <v>6403</v>
      </c>
      <c r="D29" s="8">
        <v>0</v>
      </c>
      <c r="E29" s="8">
        <v>11924</v>
      </c>
      <c r="F29" s="8">
        <v>44343</v>
      </c>
      <c r="G29" s="8">
        <v>7952</v>
      </c>
      <c r="H29" s="8">
        <v>1343</v>
      </c>
      <c r="I29" s="8">
        <v>30998</v>
      </c>
      <c r="J29" s="8">
        <v>0</v>
      </c>
      <c r="K29" s="8">
        <v>0</v>
      </c>
      <c r="L29" s="8">
        <v>6163</v>
      </c>
      <c r="M29" s="8">
        <v>-26292</v>
      </c>
      <c r="N29" s="8">
        <v>0</v>
      </c>
      <c r="O29" s="9">
        <v>82834</v>
      </c>
    </row>
    <row r="30" spans="1:15" x14ac:dyDescent="0.25">
      <c r="A30" s="4" t="s">
        <v>45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4596</v>
      </c>
      <c r="I30" s="5">
        <v>6693</v>
      </c>
      <c r="J30" s="5">
        <v>0</v>
      </c>
      <c r="K30" s="5">
        <v>66172</v>
      </c>
      <c r="L30" s="5">
        <v>0</v>
      </c>
      <c r="M30" s="5">
        <v>0</v>
      </c>
      <c r="N30" s="5">
        <v>0</v>
      </c>
      <c r="O30" s="6">
        <v>77461</v>
      </c>
    </row>
    <row r="31" spans="1:15" x14ac:dyDescent="0.25">
      <c r="A31" s="7" t="s">
        <v>36</v>
      </c>
      <c r="B31" s="8">
        <v>0</v>
      </c>
      <c r="C31" s="8">
        <v>0</v>
      </c>
      <c r="D31" s="8">
        <v>0</v>
      </c>
      <c r="E31" s="8">
        <v>-6332</v>
      </c>
      <c r="F31" s="8">
        <v>-7706</v>
      </c>
      <c r="G31" s="8">
        <v>32016</v>
      </c>
      <c r="H31" s="8">
        <v>0</v>
      </c>
      <c r="I31" s="8">
        <v>0</v>
      </c>
      <c r="J31" s="8">
        <v>0</v>
      </c>
      <c r="K31" s="8">
        <v>5923</v>
      </c>
      <c r="L31" s="8">
        <v>50673</v>
      </c>
      <c r="M31" s="8">
        <v>0</v>
      </c>
      <c r="N31" s="8">
        <v>0</v>
      </c>
      <c r="O31" s="9">
        <v>74574</v>
      </c>
    </row>
    <row r="32" spans="1:15" x14ac:dyDescent="0.25">
      <c r="A32" s="4" t="s">
        <v>41</v>
      </c>
      <c r="B32" s="5">
        <v>0</v>
      </c>
      <c r="C32" s="5">
        <v>31550</v>
      </c>
      <c r="D32" s="5">
        <v>12315</v>
      </c>
      <c r="E32" s="5">
        <v>0</v>
      </c>
      <c r="F32" s="5">
        <v>0</v>
      </c>
      <c r="G32" s="5">
        <v>3169</v>
      </c>
      <c r="H32" s="5">
        <v>5067</v>
      </c>
      <c r="I32" s="5">
        <v>10821</v>
      </c>
      <c r="J32" s="5">
        <v>0</v>
      </c>
      <c r="K32" s="5">
        <v>6111</v>
      </c>
      <c r="L32" s="5">
        <v>0</v>
      </c>
      <c r="M32" s="5">
        <v>0</v>
      </c>
      <c r="N32" s="5">
        <v>0</v>
      </c>
      <c r="O32" s="6">
        <v>69033</v>
      </c>
    </row>
    <row r="33" spans="1:15" x14ac:dyDescent="0.25">
      <c r="A33" s="7" t="s">
        <v>50</v>
      </c>
      <c r="B33" s="8">
        <v>0</v>
      </c>
      <c r="C33" s="8">
        <v>-1575</v>
      </c>
      <c r="D33" s="8">
        <v>0</v>
      </c>
      <c r="E33" s="8">
        <v>0</v>
      </c>
      <c r="F33" s="8">
        <v>31641</v>
      </c>
      <c r="G33" s="8">
        <v>22408</v>
      </c>
      <c r="H33" s="8">
        <v>0</v>
      </c>
      <c r="I33" s="8">
        <v>5486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9">
        <v>57960</v>
      </c>
    </row>
    <row r="34" spans="1:15" x14ac:dyDescent="0.25">
      <c r="A34" s="4" t="s">
        <v>49</v>
      </c>
      <c r="B34" s="5">
        <v>0</v>
      </c>
      <c r="C34" s="5">
        <v>0</v>
      </c>
      <c r="D34" s="5">
        <v>885</v>
      </c>
      <c r="E34" s="5">
        <v>0</v>
      </c>
      <c r="F34" s="5">
        <v>0</v>
      </c>
      <c r="G34" s="5">
        <v>0</v>
      </c>
      <c r="H34" s="5">
        <v>0</v>
      </c>
      <c r="I34" s="5">
        <v>300</v>
      </c>
      <c r="J34" s="5">
        <v>0</v>
      </c>
      <c r="K34" s="5">
        <v>35700</v>
      </c>
      <c r="L34" s="5">
        <v>9083</v>
      </c>
      <c r="M34" s="5">
        <v>0</v>
      </c>
      <c r="N34" s="5">
        <v>3360</v>
      </c>
      <c r="O34" s="6">
        <v>49328</v>
      </c>
    </row>
    <row r="35" spans="1:15" x14ac:dyDescent="0.25">
      <c r="A35" s="7" t="s">
        <v>48</v>
      </c>
      <c r="B35" s="8">
        <v>5377</v>
      </c>
      <c r="C35" s="8">
        <v>0</v>
      </c>
      <c r="D35" s="8">
        <v>0</v>
      </c>
      <c r="E35" s="8">
        <v>5996</v>
      </c>
      <c r="F35" s="8">
        <v>14040</v>
      </c>
      <c r="G35" s="8">
        <v>4184</v>
      </c>
      <c r="H35" s="8">
        <v>0</v>
      </c>
      <c r="I35" s="8">
        <v>8946</v>
      </c>
      <c r="J35" s="8">
        <v>0</v>
      </c>
      <c r="K35" s="8">
        <v>5436</v>
      </c>
      <c r="L35" s="8">
        <v>1218</v>
      </c>
      <c r="M35" s="8">
        <v>0</v>
      </c>
      <c r="N35" s="8">
        <v>0</v>
      </c>
      <c r="O35" s="9">
        <v>45197</v>
      </c>
    </row>
    <row r="36" spans="1:15" x14ac:dyDescent="0.25">
      <c r="A36" s="4" t="s">
        <v>40</v>
      </c>
      <c r="B36" s="5">
        <v>0</v>
      </c>
      <c r="C36" s="5">
        <v>0</v>
      </c>
      <c r="D36" s="5">
        <v>39264</v>
      </c>
      <c r="E36" s="5">
        <v>0</v>
      </c>
      <c r="F36" s="5">
        <v>0</v>
      </c>
      <c r="G36" s="5">
        <v>0</v>
      </c>
      <c r="H36" s="5">
        <v>-3386</v>
      </c>
      <c r="I36" s="5">
        <v>7316</v>
      </c>
      <c r="J36" s="5">
        <v>0</v>
      </c>
      <c r="K36" s="5">
        <v>-149</v>
      </c>
      <c r="L36" s="5">
        <v>0</v>
      </c>
      <c r="M36" s="5">
        <v>0</v>
      </c>
      <c r="N36" s="5">
        <v>0</v>
      </c>
      <c r="O36" s="6">
        <v>43045</v>
      </c>
    </row>
    <row r="37" spans="1:15" x14ac:dyDescent="0.25">
      <c r="A37" s="7" t="s">
        <v>72</v>
      </c>
      <c r="B37" s="8">
        <v>0</v>
      </c>
      <c r="C37" s="8">
        <v>-9787</v>
      </c>
      <c r="D37" s="8">
        <v>-30011</v>
      </c>
      <c r="E37" s="8">
        <v>0</v>
      </c>
      <c r="F37" s="8">
        <v>43995</v>
      </c>
      <c r="G37" s="8">
        <v>31927</v>
      </c>
      <c r="H37" s="8">
        <v>-509</v>
      </c>
      <c r="I37" s="8">
        <v>7149</v>
      </c>
      <c r="J37" s="8">
        <v>0</v>
      </c>
      <c r="K37" s="8">
        <v>104</v>
      </c>
      <c r="L37" s="8">
        <v>0</v>
      </c>
      <c r="M37" s="8">
        <v>0</v>
      </c>
      <c r="N37" s="8">
        <v>0</v>
      </c>
      <c r="O37" s="9">
        <v>42868</v>
      </c>
    </row>
    <row r="38" spans="1:15" x14ac:dyDescent="0.25">
      <c r="A38" s="4" t="s">
        <v>58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36567</v>
      </c>
      <c r="M38" s="5">
        <v>0</v>
      </c>
      <c r="N38" s="5">
        <v>0</v>
      </c>
      <c r="O38" s="6">
        <v>36567</v>
      </c>
    </row>
    <row r="39" spans="1:15" x14ac:dyDescent="0.25">
      <c r="A39" s="7" t="s">
        <v>55</v>
      </c>
      <c r="B39" s="8">
        <v>-11230</v>
      </c>
      <c r="C39" s="8">
        <v>0</v>
      </c>
      <c r="D39" s="8">
        <v>-8712</v>
      </c>
      <c r="E39" s="8">
        <v>0</v>
      </c>
      <c r="F39" s="8">
        <v>35912</v>
      </c>
      <c r="G39" s="8">
        <v>0</v>
      </c>
      <c r="H39" s="8">
        <v>6565</v>
      </c>
      <c r="I39" s="8">
        <v>5198</v>
      </c>
      <c r="J39" s="8">
        <v>0</v>
      </c>
      <c r="K39" s="8">
        <v>3150</v>
      </c>
      <c r="L39" s="8">
        <v>0</v>
      </c>
      <c r="M39" s="8">
        <v>0</v>
      </c>
      <c r="N39" s="8">
        <v>0</v>
      </c>
      <c r="O39" s="9">
        <v>30883</v>
      </c>
    </row>
    <row r="40" spans="1:15" x14ac:dyDescent="0.25">
      <c r="A40" s="4" t="s">
        <v>46</v>
      </c>
      <c r="B40" s="5">
        <v>0</v>
      </c>
      <c r="C40" s="5">
        <v>0</v>
      </c>
      <c r="D40" s="5">
        <v>-1833</v>
      </c>
      <c r="E40" s="5">
        <v>0</v>
      </c>
      <c r="F40" s="5">
        <v>-73</v>
      </c>
      <c r="G40" s="5">
        <v>0</v>
      </c>
      <c r="H40" s="5">
        <v>19075</v>
      </c>
      <c r="I40" s="5">
        <v>0</v>
      </c>
      <c r="J40" s="5">
        <v>0</v>
      </c>
      <c r="K40" s="5">
        <v>5386</v>
      </c>
      <c r="L40" s="5">
        <v>-1580</v>
      </c>
      <c r="M40" s="5">
        <v>0</v>
      </c>
      <c r="N40" s="5">
        <v>0</v>
      </c>
      <c r="O40" s="6">
        <v>20975</v>
      </c>
    </row>
    <row r="41" spans="1:15" x14ac:dyDescent="0.25">
      <c r="A41" s="7" t="s">
        <v>35</v>
      </c>
      <c r="B41" s="8">
        <v>0</v>
      </c>
      <c r="C41" s="8">
        <v>-15683</v>
      </c>
      <c r="D41" s="8">
        <v>-13530</v>
      </c>
      <c r="E41" s="8">
        <v>0</v>
      </c>
      <c r="F41" s="8">
        <v>-1881</v>
      </c>
      <c r="G41" s="8">
        <v>17025</v>
      </c>
      <c r="H41" s="8">
        <v>7903</v>
      </c>
      <c r="I41" s="8">
        <v>17689</v>
      </c>
      <c r="J41" s="8">
        <v>0</v>
      </c>
      <c r="K41" s="8">
        <v>0</v>
      </c>
      <c r="L41" s="8">
        <v>1518</v>
      </c>
      <c r="M41" s="8">
        <v>0</v>
      </c>
      <c r="N41" s="8">
        <v>0</v>
      </c>
      <c r="O41" s="9">
        <v>13041</v>
      </c>
    </row>
    <row r="42" spans="1:15" x14ac:dyDescent="0.25">
      <c r="A42" s="4" t="s">
        <v>62</v>
      </c>
      <c r="B42" s="5">
        <v>0</v>
      </c>
      <c r="C42" s="5">
        <v>-11357</v>
      </c>
      <c r="D42" s="5">
        <v>0</v>
      </c>
      <c r="E42" s="5">
        <v>0</v>
      </c>
      <c r="F42" s="5">
        <v>21555</v>
      </c>
      <c r="G42" s="5">
        <v>4660</v>
      </c>
      <c r="H42" s="5">
        <v>-4466</v>
      </c>
      <c r="I42" s="5">
        <v>2974</v>
      </c>
      <c r="J42" s="5">
        <v>-20214</v>
      </c>
      <c r="K42" s="5">
        <v>6937</v>
      </c>
      <c r="L42" s="5">
        <v>20731</v>
      </c>
      <c r="M42" s="5">
        <v>-8363</v>
      </c>
      <c r="N42" s="5">
        <v>0</v>
      </c>
      <c r="O42" s="6">
        <v>12457</v>
      </c>
    </row>
    <row r="43" spans="1:15" x14ac:dyDescent="0.25">
      <c r="A43" s="7" t="s">
        <v>53</v>
      </c>
      <c r="B43" s="8">
        <v>-803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884</v>
      </c>
      <c r="J43" s="8">
        <v>0</v>
      </c>
      <c r="K43" s="8">
        <v>0</v>
      </c>
      <c r="L43" s="8">
        <v>7860</v>
      </c>
      <c r="M43" s="8">
        <v>0</v>
      </c>
      <c r="N43" s="8">
        <v>0</v>
      </c>
      <c r="O43" s="9">
        <v>7941</v>
      </c>
    </row>
    <row r="44" spans="1:15" x14ac:dyDescent="0.25">
      <c r="A44" s="4" t="s">
        <v>65</v>
      </c>
      <c r="B44" s="5">
        <v>0</v>
      </c>
      <c r="C44" s="5">
        <v>0</v>
      </c>
      <c r="D44" s="5">
        <v>0</v>
      </c>
      <c r="E44" s="5">
        <v>0</v>
      </c>
      <c r="F44" s="5">
        <v>-253</v>
      </c>
      <c r="G44" s="5">
        <v>0</v>
      </c>
      <c r="H44" s="5">
        <v>0</v>
      </c>
      <c r="I44" s="5">
        <v>7356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6">
        <v>7103</v>
      </c>
    </row>
    <row r="45" spans="1:15" x14ac:dyDescent="0.25">
      <c r="A45" s="7" t="s">
        <v>59</v>
      </c>
      <c r="B45" s="8">
        <v>-1634</v>
      </c>
      <c r="C45" s="8">
        <v>0</v>
      </c>
      <c r="D45" s="8">
        <v>0</v>
      </c>
      <c r="E45" s="8">
        <v>0</v>
      </c>
      <c r="F45" s="8">
        <v>-173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7260</v>
      </c>
      <c r="M45" s="8">
        <v>0</v>
      </c>
      <c r="N45" s="8">
        <v>0</v>
      </c>
      <c r="O45" s="9">
        <v>5453</v>
      </c>
    </row>
    <row r="46" spans="1:15" x14ac:dyDescent="0.25">
      <c r="A46" s="4" t="s">
        <v>51</v>
      </c>
      <c r="B46" s="5">
        <v>0</v>
      </c>
      <c r="C46" s="5">
        <v>0</v>
      </c>
      <c r="D46" s="5">
        <v>0</v>
      </c>
      <c r="E46" s="5">
        <v>0</v>
      </c>
      <c r="F46" s="5">
        <v>-819</v>
      </c>
      <c r="G46" s="5">
        <v>551</v>
      </c>
      <c r="H46" s="5">
        <v>0</v>
      </c>
      <c r="I46" s="5">
        <v>0</v>
      </c>
      <c r="J46" s="5">
        <v>0</v>
      </c>
      <c r="K46" s="5">
        <v>5713</v>
      </c>
      <c r="L46" s="5">
        <v>0</v>
      </c>
      <c r="M46" s="5">
        <v>0</v>
      </c>
      <c r="N46" s="5">
        <v>0</v>
      </c>
      <c r="O46" s="6">
        <v>5445</v>
      </c>
    </row>
    <row r="47" spans="1:15" x14ac:dyDescent="0.25">
      <c r="A47" s="7" t="s">
        <v>54</v>
      </c>
      <c r="B47" s="8">
        <v>0</v>
      </c>
      <c r="C47" s="8">
        <v>-10072</v>
      </c>
      <c r="D47" s="8">
        <v>0</v>
      </c>
      <c r="E47" s="8">
        <v>0</v>
      </c>
      <c r="F47" s="8">
        <v>13391</v>
      </c>
      <c r="G47" s="8">
        <v>6366</v>
      </c>
      <c r="H47" s="8">
        <v>-2143</v>
      </c>
      <c r="I47" s="8">
        <v>312</v>
      </c>
      <c r="J47" s="8">
        <v>0</v>
      </c>
      <c r="K47" s="8">
        <v>-3760</v>
      </c>
      <c r="L47" s="8">
        <v>0</v>
      </c>
      <c r="M47" s="8">
        <v>0</v>
      </c>
      <c r="N47" s="8">
        <v>0</v>
      </c>
      <c r="O47" s="9">
        <v>4094</v>
      </c>
    </row>
    <row r="48" spans="1:15" x14ac:dyDescent="0.25">
      <c r="A48" s="4" t="s">
        <v>56</v>
      </c>
      <c r="B48" s="5">
        <v>-6193</v>
      </c>
      <c r="C48" s="5">
        <v>0</v>
      </c>
      <c r="D48" s="5">
        <v>0</v>
      </c>
      <c r="E48" s="5">
        <v>0</v>
      </c>
      <c r="F48" s="5">
        <v>0</v>
      </c>
      <c r="G48" s="5">
        <v>8207</v>
      </c>
      <c r="H48" s="5">
        <v>0</v>
      </c>
      <c r="I48" s="5">
        <v>2012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6">
        <v>4026</v>
      </c>
    </row>
    <row r="49" spans="1:15" x14ac:dyDescent="0.25">
      <c r="A49" s="7" t="s">
        <v>78</v>
      </c>
      <c r="B49" s="8">
        <v>0</v>
      </c>
      <c r="C49" s="8">
        <v>0</v>
      </c>
      <c r="D49" s="8">
        <v>0</v>
      </c>
      <c r="E49" s="8">
        <v>0</v>
      </c>
      <c r="F49" s="8">
        <v>300</v>
      </c>
      <c r="G49" s="8">
        <v>0</v>
      </c>
      <c r="H49" s="8">
        <v>300</v>
      </c>
      <c r="I49" s="8">
        <v>300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9">
        <v>900</v>
      </c>
    </row>
    <row r="50" spans="1:15" x14ac:dyDescent="0.25">
      <c r="A50" s="4" t="s">
        <v>57</v>
      </c>
      <c r="B50" s="5">
        <v>0</v>
      </c>
      <c r="C50" s="5">
        <v>0</v>
      </c>
      <c r="D50" s="5">
        <v>0</v>
      </c>
      <c r="E50" s="5">
        <v>0</v>
      </c>
      <c r="F50" s="5">
        <v>11</v>
      </c>
      <c r="G50" s="5">
        <v>94</v>
      </c>
      <c r="H50" s="5">
        <v>0</v>
      </c>
      <c r="I50" s="5">
        <v>191</v>
      </c>
      <c r="J50" s="5">
        <v>0</v>
      </c>
      <c r="K50" s="5">
        <v>580</v>
      </c>
      <c r="L50" s="5">
        <v>0</v>
      </c>
      <c r="M50" s="5">
        <v>0</v>
      </c>
      <c r="N50" s="5">
        <v>0</v>
      </c>
      <c r="O50" s="6">
        <v>876</v>
      </c>
    </row>
    <row r="51" spans="1:15" x14ac:dyDescent="0.25">
      <c r="A51" s="7" t="s">
        <v>75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25</v>
      </c>
      <c r="O51" s="9">
        <v>25</v>
      </c>
    </row>
    <row r="52" spans="1:15" x14ac:dyDescent="0.25">
      <c r="A52" s="4" t="s">
        <v>76</v>
      </c>
      <c r="B52" s="5">
        <v>0</v>
      </c>
      <c r="C52" s="5">
        <v>0</v>
      </c>
      <c r="D52" s="5">
        <v>0</v>
      </c>
      <c r="E52" s="5">
        <v>0</v>
      </c>
      <c r="F52" s="5">
        <v>0</v>
      </c>
      <c r="G52" s="5">
        <v>-1543</v>
      </c>
      <c r="H52" s="5">
        <v>0</v>
      </c>
      <c r="I52" s="5">
        <v>0</v>
      </c>
      <c r="J52" s="5">
        <v>0</v>
      </c>
      <c r="K52" s="5">
        <v>758</v>
      </c>
      <c r="L52" s="5">
        <v>0</v>
      </c>
      <c r="M52" s="5">
        <v>0</v>
      </c>
      <c r="N52" s="5">
        <v>0</v>
      </c>
      <c r="O52" s="6">
        <v>-785</v>
      </c>
    </row>
    <row r="53" spans="1:15" x14ac:dyDescent="0.25">
      <c r="A53" s="7" t="s">
        <v>52</v>
      </c>
      <c r="B53" s="8">
        <v>0</v>
      </c>
      <c r="C53" s="8">
        <v>-8074</v>
      </c>
      <c r="D53" s="8">
        <v>0</v>
      </c>
      <c r="E53" s="8">
        <v>0</v>
      </c>
      <c r="F53" s="8">
        <v>-19442</v>
      </c>
      <c r="G53" s="8">
        <v>-48</v>
      </c>
      <c r="H53" s="8">
        <v>3531</v>
      </c>
      <c r="I53" s="8">
        <v>15787</v>
      </c>
      <c r="J53" s="8">
        <v>0</v>
      </c>
      <c r="K53" s="8">
        <v>4199</v>
      </c>
      <c r="L53" s="8">
        <v>-209</v>
      </c>
      <c r="M53" s="8">
        <v>0</v>
      </c>
      <c r="N53" s="8">
        <v>0</v>
      </c>
      <c r="O53" s="9">
        <v>-4256</v>
      </c>
    </row>
    <row r="54" spans="1:15" x14ac:dyDescent="0.25">
      <c r="A54" s="4" t="s">
        <v>67</v>
      </c>
      <c r="B54" s="5">
        <v>0</v>
      </c>
      <c r="C54" s="5">
        <v>1406</v>
      </c>
      <c r="D54" s="5">
        <v>-357</v>
      </c>
      <c r="E54" s="5">
        <v>0</v>
      </c>
      <c r="F54" s="5">
        <v>-64</v>
      </c>
      <c r="G54" s="5">
        <v>-3700</v>
      </c>
      <c r="H54" s="5">
        <v>-1528</v>
      </c>
      <c r="I54" s="5">
        <v>-4586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6">
        <v>-8829</v>
      </c>
    </row>
    <row r="55" spans="1:15" x14ac:dyDescent="0.25">
      <c r="A55" s="7" t="s">
        <v>60</v>
      </c>
      <c r="B55" s="8">
        <v>0</v>
      </c>
      <c r="C55" s="8">
        <v>-19135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3514</v>
      </c>
      <c r="L55" s="8">
        <v>0</v>
      </c>
      <c r="M55" s="8">
        <v>0</v>
      </c>
      <c r="N55" s="8">
        <v>0</v>
      </c>
      <c r="O55" s="9">
        <v>-15621</v>
      </c>
    </row>
    <row r="56" spans="1:15" x14ac:dyDescent="0.25">
      <c r="A56" s="4" t="s">
        <v>31</v>
      </c>
      <c r="B56" s="5">
        <v>-28774</v>
      </c>
      <c r="C56" s="5">
        <v>2038</v>
      </c>
      <c r="D56" s="5">
        <v>-46757</v>
      </c>
      <c r="E56" s="5">
        <v>-4873</v>
      </c>
      <c r="F56" s="5">
        <v>3030</v>
      </c>
      <c r="G56" s="5">
        <v>-284</v>
      </c>
      <c r="H56" s="5">
        <v>-28107</v>
      </c>
      <c r="I56" s="5">
        <v>0</v>
      </c>
      <c r="J56" s="5">
        <v>0</v>
      </c>
      <c r="K56" s="5">
        <v>4098</v>
      </c>
      <c r="L56" s="5">
        <v>77472</v>
      </c>
      <c r="M56" s="5">
        <v>0</v>
      </c>
      <c r="N56" s="5">
        <v>5424</v>
      </c>
      <c r="O56" s="6">
        <v>-16733</v>
      </c>
    </row>
    <row r="57" spans="1:15" x14ac:dyDescent="0.25">
      <c r="A57" s="7" t="s">
        <v>47</v>
      </c>
      <c r="B57" s="8">
        <v>-11700</v>
      </c>
      <c r="C57" s="8">
        <v>0</v>
      </c>
      <c r="D57" s="8">
        <v>0</v>
      </c>
      <c r="E57" s="8">
        <v>0</v>
      </c>
      <c r="F57" s="8">
        <v>4265</v>
      </c>
      <c r="G57" s="8">
        <v>0</v>
      </c>
      <c r="H57" s="8">
        <v>3966</v>
      </c>
      <c r="I57" s="8">
        <v>3656</v>
      </c>
      <c r="J57" s="8">
        <v>0</v>
      </c>
      <c r="K57" s="8">
        <v>-15861</v>
      </c>
      <c r="L57" s="8">
        <v>-1226</v>
      </c>
      <c r="M57" s="8">
        <v>0</v>
      </c>
      <c r="N57" s="8">
        <v>0</v>
      </c>
      <c r="O57" s="9">
        <v>-16900</v>
      </c>
    </row>
    <row r="58" spans="1:15" x14ac:dyDescent="0.25">
      <c r="A58" s="4" t="s">
        <v>61</v>
      </c>
      <c r="B58" s="5">
        <v>0</v>
      </c>
      <c r="C58" s="5">
        <v>0</v>
      </c>
      <c r="D58" s="5">
        <v>-13754</v>
      </c>
      <c r="E58" s="5">
        <v>0</v>
      </c>
      <c r="F58" s="5">
        <v>-5414</v>
      </c>
      <c r="G58" s="5">
        <v>-15090</v>
      </c>
      <c r="H58" s="5">
        <v>0</v>
      </c>
      <c r="I58" s="5">
        <v>0</v>
      </c>
      <c r="J58" s="5">
        <v>0</v>
      </c>
      <c r="K58" s="5">
        <v>0</v>
      </c>
      <c r="L58" s="5">
        <v>10001</v>
      </c>
      <c r="M58" s="5">
        <v>0</v>
      </c>
      <c r="N58" s="5">
        <v>0</v>
      </c>
      <c r="O58" s="6">
        <v>-24257</v>
      </c>
    </row>
    <row r="59" spans="1:15" x14ac:dyDescent="0.25">
      <c r="A59" s="7" t="s">
        <v>63</v>
      </c>
      <c r="B59" s="8">
        <v>0</v>
      </c>
      <c r="C59" s="8">
        <v>-2682</v>
      </c>
      <c r="D59" s="8">
        <v>0</v>
      </c>
      <c r="E59" s="8">
        <v>0</v>
      </c>
      <c r="F59" s="8">
        <v>39</v>
      </c>
      <c r="G59" s="8">
        <v>-121</v>
      </c>
      <c r="H59" s="8">
        <v>40156</v>
      </c>
      <c r="I59" s="8">
        <v>-71522</v>
      </c>
      <c r="J59" s="8">
        <v>144</v>
      </c>
      <c r="K59" s="8">
        <v>753</v>
      </c>
      <c r="L59" s="8">
        <v>-78</v>
      </c>
      <c r="M59" s="8">
        <v>0</v>
      </c>
      <c r="N59" s="8">
        <v>0</v>
      </c>
      <c r="O59" s="9">
        <v>-33311</v>
      </c>
    </row>
    <row r="60" spans="1:15" x14ac:dyDescent="0.25">
      <c r="A60" s="4" t="s">
        <v>19</v>
      </c>
      <c r="B60" s="5">
        <v>0</v>
      </c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-35001</v>
      </c>
      <c r="N60" s="5">
        <v>0</v>
      </c>
      <c r="O60" s="6">
        <v>-35001</v>
      </c>
    </row>
    <row r="61" spans="1:15" x14ac:dyDescent="0.25">
      <c r="A61" s="7" t="s">
        <v>34</v>
      </c>
      <c r="B61" s="8">
        <v>-5507</v>
      </c>
      <c r="C61" s="8">
        <v>180957</v>
      </c>
      <c r="D61" s="8">
        <v>-123119</v>
      </c>
      <c r="E61" s="8">
        <v>807</v>
      </c>
      <c r="F61" s="8">
        <v>84390</v>
      </c>
      <c r="G61" s="8">
        <v>-41924</v>
      </c>
      <c r="H61" s="8">
        <v>-21485</v>
      </c>
      <c r="I61" s="8">
        <v>-11685</v>
      </c>
      <c r="J61" s="8">
        <v>-32308</v>
      </c>
      <c r="K61" s="8">
        <v>-6724</v>
      </c>
      <c r="L61" s="8">
        <v>2590</v>
      </c>
      <c r="M61" s="8">
        <v>-109048</v>
      </c>
      <c r="N61" s="8">
        <v>2372</v>
      </c>
      <c r="O61" s="9">
        <v>-80684</v>
      </c>
    </row>
    <row r="62" spans="1:15" x14ac:dyDescent="0.25">
      <c r="A62" s="4" t="s">
        <v>30</v>
      </c>
      <c r="B62" s="5">
        <v>0</v>
      </c>
      <c r="C62" s="5">
        <v>-72716</v>
      </c>
      <c r="D62" s="5">
        <v>-48656</v>
      </c>
      <c r="E62" s="5">
        <v>0</v>
      </c>
      <c r="F62" s="5">
        <v>28493</v>
      </c>
      <c r="G62" s="5">
        <v>-1736</v>
      </c>
      <c r="H62" s="5">
        <v>-2308</v>
      </c>
      <c r="I62" s="5">
        <v>1218</v>
      </c>
      <c r="J62" s="5">
        <v>-31660</v>
      </c>
      <c r="K62" s="5">
        <v>-25201</v>
      </c>
      <c r="L62" s="5">
        <v>0</v>
      </c>
      <c r="M62" s="5">
        <v>-36046</v>
      </c>
      <c r="N62" s="5">
        <v>0</v>
      </c>
      <c r="O62" s="6">
        <v>-188612</v>
      </c>
    </row>
    <row r="63" spans="1:15" x14ac:dyDescent="0.25">
      <c r="A63" s="7" t="s">
        <v>25</v>
      </c>
      <c r="B63" s="8">
        <v>0</v>
      </c>
      <c r="C63" s="8">
        <v>0</v>
      </c>
      <c r="D63" s="8">
        <v>0</v>
      </c>
      <c r="E63" s="8">
        <v>0</v>
      </c>
      <c r="F63" s="8">
        <v>-138219</v>
      </c>
      <c r="G63" s="8">
        <v>-10099</v>
      </c>
      <c r="H63" s="8">
        <v>-42376</v>
      </c>
      <c r="I63" s="8">
        <v>-146858</v>
      </c>
      <c r="J63" s="8">
        <v>0</v>
      </c>
      <c r="K63" s="8">
        <v>0</v>
      </c>
      <c r="L63" s="8">
        <v>0</v>
      </c>
      <c r="M63" s="8">
        <v>0</v>
      </c>
      <c r="N63" s="8">
        <v>-31338</v>
      </c>
      <c r="O63" s="9">
        <v>-368890</v>
      </c>
    </row>
    <row r="64" spans="1:15" x14ac:dyDescent="0.25">
      <c r="A64" s="4" t="s">
        <v>23</v>
      </c>
      <c r="B64" s="5">
        <v>50907</v>
      </c>
      <c r="C64" s="5">
        <v>-301992</v>
      </c>
      <c r="D64" s="5">
        <v>-241518</v>
      </c>
      <c r="E64" s="5">
        <v>1435</v>
      </c>
      <c r="F64" s="5">
        <v>118225</v>
      </c>
      <c r="G64" s="5">
        <v>1932</v>
      </c>
      <c r="H64" s="5">
        <v>-102419</v>
      </c>
      <c r="I64" s="5">
        <v>18413</v>
      </c>
      <c r="J64" s="5">
        <v>-61747</v>
      </c>
      <c r="K64" s="5">
        <v>47411</v>
      </c>
      <c r="L64" s="5">
        <v>12098</v>
      </c>
      <c r="M64" s="5">
        <v>-19567</v>
      </c>
      <c r="N64" s="5">
        <v>-724</v>
      </c>
      <c r="O64" s="6">
        <v>-477546</v>
      </c>
    </row>
    <row r="65" spans="1:15" ht="20.25" customHeight="1" x14ac:dyDescent="0.25">
      <c r="A65" s="13" t="s">
        <v>70</v>
      </c>
      <c r="B65" s="14">
        <f>SUM(B3:B64)</f>
        <v>36084</v>
      </c>
      <c r="C65" s="15">
        <f>SUM(C3:C64)</f>
        <v>-5824541</v>
      </c>
      <c r="D65" s="14">
        <f>SUM(D3:D64)</f>
        <v>-3026680</v>
      </c>
      <c r="E65" s="14">
        <f>SUM(E3:E64)</f>
        <v>2319817</v>
      </c>
      <c r="F65" s="14">
        <f>SUM(F3:F64)</f>
        <v>19964329</v>
      </c>
      <c r="G65" s="14">
        <f>SUM(G3:G64)</f>
        <v>7689442</v>
      </c>
      <c r="H65" s="14">
        <f>SUM(H3:H64)</f>
        <v>-506163</v>
      </c>
      <c r="I65" s="14">
        <f>SUM(I3:I64)</f>
        <v>4139153</v>
      </c>
      <c r="J65" s="14">
        <f>SUM(J3:J64)</f>
        <v>-4914189</v>
      </c>
      <c r="K65" s="14">
        <f>SUM(K3:K64)</f>
        <v>5186348</v>
      </c>
      <c r="L65" s="14">
        <f>SUM(L3:L64)</f>
        <v>4117749</v>
      </c>
      <c r="M65" s="14">
        <f>SUM(M3:M64)</f>
        <v>-6061493</v>
      </c>
      <c r="N65" s="14">
        <f>SUM(N3:N64)</f>
        <v>126001</v>
      </c>
      <c r="O65" s="15">
        <f>SUM(O3:O64)</f>
        <v>23245857</v>
      </c>
    </row>
    <row r="66" spans="1:15" ht="4.7" customHeight="1" x14ac:dyDescent="0.25"/>
    <row r="67" spans="1:15" x14ac:dyDescent="0.25">
      <c r="A67" s="3"/>
    </row>
  </sheetData>
  <sortState ref="A3:U82">
    <sortCondition descending="1" ref="O3:O82"/>
  </sortState>
  <mergeCells count="1">
    <mergeCell ref="A1:O1"/>
  </mergeCells>
  <pageMargins left="0.39370078740157483" right="0" top="0.55118110236220474" bottom="0.35433070866141736" header="0.31496062992125984" footer="0.31496062992125984"/>
  <pageSetup paperSize="9" scale="53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User</cp:lastModifiedBy>
  <cp:lastPrinted>2015-06-10T08:59:40Z</cp:lastPrinted>
  <dcterms:created xsi:type="dcterms:W3CDTF">2014-06-10T11:51:58Z</dcterms:created>
  <dcterms:modified xsi:type="dcterms:W3CDTF">2015-11-11T15:18:40Z</dcterms:modified>
</cp:coreProperties>
</file>